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CP-12b-Assessment ponti&amp;viadotti\Prove\Doc da pubblicare\"/>
    </mc:Choice>
  </mc:AlternateContent>
  <xr:revisionPtr revIDLastSave="0" documentId="13_ncr:1_{A6EAA9D1-C892-42D1-93C7-D27DA80F2D82}" xr6:coauthVersionLast="46" xr6:coauthVersionMax="46" xr10:uidLastSave="{00000000-0000-0000-0000-000000000000}"/>
  <bookViews>
    <workbookView xWindow="12195" yWindow="1725" windowWidth="12975" windowHeight="11385" tabRatio="823" xr2:uid="{00000000-000D-0000-FFFF-FFFF00000000}"/>
  </bookViews>
  <sheets>
    <sheet name="Foglio1" sheetId="50" r:id="rId1"/>
  </sheets>
  <definedNames>
    <definedName name="_xlnm.Print_Area" localSheetId="0">Foglio1!$B$1:$E$24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50" l="1"/>
  <c r="D7" i="50"/>
  <c r="D9" i="50" s="1"/>
  <c r="E16" i="50"/>
  <c r="E15" i="50"/>
  <c r="E14" i="50"/>
</calcChain>
</file>

<file path=xl/sharedStrings.xml><?xml version="1.0" encoding="utf-8"?>
<sst xmlns="http://schemas.openxmlformats.org/spreadsheetml/2006/main" count="25" uniqueCount="25">
  <si>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</si>
  <si>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</si>
  <si>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</si>
  <si>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</si>
  <si>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</si>
  <si>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</si>
  <si>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</si>
  <si>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</si>
  <si>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</si>
  <si>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</si>
  <si>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t>Importo complessivo del lotto</t>
  </si>
  <si>
    <t>4) Sono inammissibili le offerte economiche che superano l’importo a base di gara.</t>
  </si>
  <si>
    <t>Indicazione costi ai sensi dell'art. 95 comma 10 del D. Lgs 50/2016</t>
  </si>
  <si>
    <r>
      <t xml:space="preserve">Il Legale Rappresentante / Procuratore
______________________________________
</t>
    </r>
    <r>
      <rPr>
        <i/>
        <sz val="8"/>
        <color theme="1"/>
        <rFont val="Century Gothic"/>
        <family val="2"/>
      </rPr>
      <t>Documento informatico firmato digitalmente ai sensi del D.Lgs 82/2005 s.m.i. e norme collegate, il quale sostituisce il documento cartaceo e la firma autografa.</t>
    </r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</si>
  <si>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8"/>
        <color theme="1"/>
        <rFont val="Century Gothic"/>
        <family val="2"/>
      </rPr>
      <t>[N.B.: in caso di raggruppamenti/concorrente plurisoggettivo indicare i riferimenti della mandataria e di tutte le mandanti]</t>
    </r>
    <r>
      <rPr>
        <sz val="8"/>
        <color theme="1"/>
        <rFont val="Century Gothic"/>
        <family val="2"/>
      </rPr>
      <t xml:space="preserve"> 
</t>
    </r>
    <r>
      <rPr>
        <b/>
        <sz val="8"/>
        <color theme="1"/>
        <rFont val="Century Gothic"/>
        <family val="2"/>
      </rPr>
      <t>OFFRE</t>
    </r>
    <r>
      <rPr>
        <sz val="8"/>
        <color theme="1"/>
        <rFont val="Century Gothic"/>
        <family val="2"/>
      </rPr>
      <t>:</t>
    </r>
  </si>
  <si>
    <t>Ribasso % offerto</t>
  </si>
  <si>
    <t>Gara europea a procedura aperta per l’affidamento del servizio di prove di laboratorio e in sito sui materiali da costruzione, prove su terre e rocce, indagini geognostiche e verifiche a seguito delle necessità emerse dalle attività ingegneristiche di assessment di ponti e viadotti della rete in esercizio in gestione ad Autostrade per l’Italia S.p.A.</t>
  </si>
  <si>
    <r>
      <t xml:space="preserve">Servizio di prove di laboratorio e in sito sui materiali da costruzione, prove su terre e rocce, indagini geognostiche e verifiche per le attività di assessment di ponti e viadotti facenti parte del patrimonio autostradale, o ad esso complementari.
Percentuale di ribasso medio per tutte le attività riportate nell'Elenco prezzi posto a base di gara denominato </t>
    </r>
    <r>
      <rPr>
        <b/>
        <sz val="8"/>
        <color theme="1"/>
        <rFont val="Century Gothic"/>
        <family val="2"/>
      </rPr>
      <t>"Listino prezzi per prove, indagini e ripristini"</t>
    </r>
  </si>
  <si>
    <r>
      <t xml:space="preserve">Messa a disposizione di automezzi quali by-bridge, autocisterna, piattaforma elevatrice, etc. necessari per l’esecuzione delle prove. Percentuale di ribasso medio per tutte le attività riportate nell'Elenco prezzi posto a base di gara denominato </t>
    </r>
    <r>
      <rPr>
        <b/>
        <sz val="8"/>
        <color theme="1"/>
        <rFont val="Century Gothic"/>
        <family val="2"/>
      </rPr>
      <t>"Listino prezzi per mezzi d'opera"</t>
    </r>
    <r>
      <rPr>
        <sz val="8"/>
        <color theme="1"/>
        <rFont val="Century Gothic"/>
        <family val="2"/>
      </rPr>
      <t xml:space="preserve">
</t>
    </r>
  </si>
  <si>
    <r>
      <t xml:space="preserve">Servizio di Rilievi di opere d’arte di ponti e viadotti facenti parte del patrimonio autostradale, o ad esso complementari, gestito in concessione dalla Committente.
Percentuale di ribasso medio per tutte le attività riportate nell'Elenco prezzi posto a base di gara denominato </t>
    </r>
    <r>
      <rPr>
        <b/>
        <sz val="8"/>
        <color theme="1"/>
        <rFont val="Century Gothic"/>
        <family val="2"/>
      </rPr>
      <t>"Listino prezzi per rilievi"</t>
    </r>
  </si>
  <si>
    <t>Importo totale offerto (ai soli fini della graduatoria):</t>
  </si>
  <si>
    <t>2) Il ribasso su ogni categoria andrà espresso in % utilizzando fino alla terza cifra decimale</t>
  </si>
  <si>
    <r>
      <t xml:space="preserve">3) All'interno del Portale di Gara - Busta Economica, dovrà essere riportato ll'importo risultate di cui alla cella E18 applicando gli sconti medi offerti per le singole categorie.
</t>
    </r>
    <r>
      <rPr>
        <u/>
        <sz val="8"/>
        <color theme="1"/>
        <rFont val="Century Gothic"/>
        <family val="2"/>
      </rPr>
      <t>Si sottolinea come tale importo è meramente utile ai soli fini della classifica poiché l'accordo quadro avrà importo pari alla base d'asta d'appalto</t>
    </r>
    <r>
      <rPr>
        <sz val="8"/>
        <color theme="1"/>
        <rFont val="Century Gothic"/>
        <family val="2"/>
      </rPr>
      <t>.</t>
    </r>
  </si>
  <si>
    <t>Importo offerto
(tale importo deve essere riportato nel portale di gara ai soli fini della graduatoria)</t>
  </si>
  <si>
    <t>86694543C3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</si>
</sst>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  <numFmt numFmtId="166" formatCode="#,##0.00\ &quot;€&quot;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b/>
      <sz val="8"/>
      <color theme="1"/>
      <name val="Century Gothic"/>
      <family val="2"/>
    </font>
    <font>
      <i/>
      <sz val="8"/>
      <color theme="1"/>
      <name val="Century Gothic"/>
      <family val="2"/>
    </font>
    <font>
      <u/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165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horizontal="center" vertical="center"/>
    </xf>
    <xf numFmtId="9" fontId="3" fillId="0" borderId="0" xfId="3" applyFont="1" applyFill="1" applyBorder="1" applyAlignment="1" applyProtection="1">
      <alignment horizontal="center" vertical="center"/>
    </xf>
    <xf numFmtId="44" fontId="3" fillId="3" borderId="10" xfId="2" applyFont="1" applyFill="1" applyBorder="1" applyAlignment="1" applyProtection="1">
      <alignment horizontal="center" vertical="center"/>
      <protection locked="0"/>
    </xf>
    <xf numFmtId="44" fontId="3" fillId="3" borderId="11" xfId="2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166" fontId="6" fillId="0" borderId="0" xfId="2" applyNumberFormat="1" applyFont="1" applyFill="1" applyBorder="1" applyAlignment="1" applyProtection="1">
      <alignment horizontal="left" vertical="center"/>
    </xf>
    <xf numFmtId="165" fontId="6" fillId="3" borderId="13" xfId="3" applyNumberFormat="1" applyFont="1" applyFill="1" applyBorder="1" applyAlignment="1" applyProtection="1">
      <alignment horizontal="center" vertical="center"/>
      <protection locked="0"/>
    </xf>
    <xf numFmtId="166" fontId="3" fillId="0" borderId="10" xfId="0" applyNumberFormat="1" applyFont="1" applyBorder="1" applyAlignment="1" applyProtection="1">
      <alignment vertical="center"/>
      <protection locked="0"/>
    </xf>
    <xf numFmtId="166" fontId="3" fillId="0" borderId="11" xfId="0" applyNumberFormat="1" applyFont="1" applyBorder="1" applyAlignment="1" applyProtection="1">
      <alignment vertical="center"/>
      <protection locked="0"/>
    </xf>
    <xf numFmtId="0" fontId="6" fillId="4" borderId="28" xfId="0" applyFont="1" applyFill="1" applyBorder="1" applyAlignment="1" applyProtection="1">
      <alignment horizontal="center" vertical="center" wrapText="1"/>
    </xf>
    <xf numFmtId="0" fontId="6" fillId="4" borderId="29" xfId="0" applyFont="1" applyFill="1" applyBorder="1" applyAlignment="1" applyProtection="1">
      <alignment horizontal="center" vertical="center" wrapText="1"/>
    </xf>
    <xf numFmtId="165" fontId="6" fillId="3" borderId="12" xfId="3" applyNumberFormat="1" applyFont="1" applyFill="1" applyBorder="1" applyAlignment="1" applyProtection="1">
      <alignment horizontal="center" vertical="center"/>
      <protection locked="0"/>
    </xf>
    <xf numFmtId="166" fontId="3" fillId="0" borderId="8" xfId="0" applyNumberFormat="1" applyFont="1" applyBorder="1" applyAlignment="1" applyProtection="1">
      <alignment vertical="center"/>
      <protection locked="0"/>
    </xf>
    <xf numFmtId="165" fontId="6" fillId="3" borderId="32" xfId="3" applyNumberFormat="1" applyFont="1" applyFill="1" applyBorder="1" applyAlignment="1" applyProtection="1">
      <alignment horizontal="center" vertical="center"/>
      <protection locked="0"/>
    </xf>
    <xf numFmtId="9" fontId="3" fillId="0" borderId="0" xfId="3" applyFont="1" applyFill="1" applyBorder="1" applyAlignment="1" applyProtection="1">
      <alignment horizontal="right" vertical="center"/>
    </xf>
    <xf numFmtId="166" fontId="5" fillId="0" borderId="0" xfId="0" applyNumberFormat="1" applyFont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horizontal="left" vertical="top" wrapText="1"/>
    </xf>
    <xf numFmtId="0" fontId="3" fillId="2" borderId="7" xfId="0" applyFont="1" applyFill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4" borderId="14" xfId="0" applyFont="1" applyFill="1" applyBorder="1" applyAlignment="1" applyProtection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</xf>
    <xf numFmtId="0" fontId="5" fillId="4" borderId="1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</xf>
    <xf numFmtId="0" fontId="3" fillId="0" borderId="23" xfId="0" applyFont="1" applyBorder="1" applyAlignment="1" applyProtection="1">
      <alignment horizontal="left" vertical="top" wrapText="1"/>
    </xf>
    <xf numFmtId="0" fontId="3" fillId="0" borderId="24" xfId="0" applyFont="1" applyBorder="1" applyAlignment="1" applyProtection="1">
      <alignment horizontal="left" vertical="top" wrapText="1"/>
    </xf>
    <xf numFmtId="0" fontId="3" fillId="0" borderId="25" xfId="0" applyFont="1" applyBorder="1" applyAlignment="1" applyProtection="1">
      <alignment horizontal="left" vertical="top" wrapText="1"/>
    </xf>
    <xf numFmtId="0" fontId="3" fillId="0" borderId="20" xfId="0" applyFont="1" applyBorder="1" applyAlignment="1" applyProtection="1">
      <alignment horizontal="left" vertical="top" wrapText="1"/>
    </xf>
    <xf numFmtId="0" fontId="3" fillId="0" borderId="21" xfId="0" applyFont="1" applyBorder="1" applyAlignment="1" applyProtection="1">
      <alignment horizontal="left" vertical="top" wrapText="1"/>
    </xf>
    <xf numFmtId="0" fontId="3" fillId="0" borderId="22" xfId="0" applyFont="1" applyBorder="1" applyAlignment="1" applyProtection="1">
      <alignment horizontal="left" vertical="top" wrapText="1"/>
    </xf>
    <xf numFmtId="0" fontId="6" fillId="4" borderId="17" xfId="0" applyFont="1" applyFill="1" applyBorder="1" applyAlignment="1" applyProtection="1">
      <alignment horizontal="center" vertical="center" wrapText="1"/>
    </xf>
    <xf numFmtId="0" fontId="6" fillId="4" borderId="18" xfId="0" applyFont="1" applyFill="1" applyBorder="1" applyAlignment="1" applyProtection="1">
      <alignment horizontal="center" vertical="center" wrapText="1"/>
    </xf>
    <xf numFmtId="0" fontId="6" fillId="4" borderId="19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4" borderId="26" xfId="0" applyFont="1" applyFill="1" applyBorder="1" applyAlignment="1" applyProtection="1">
      <alignment horizontal="center" vertical="center" wrapText="1"/>
    </xf>
    <xf numFmtId="0" fontId="6" fillId="4" borderId="27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7D8A1-E981-424B-9DEA-B46E81E969DA}">
  <sheetPr>
    <pageSetUpPr fitToPage="1"/>
  </sheetPr>
  <dimension ref="B1:E31"/>
  <sheetViews>
    <sheetView tabSelected="1" topLeftCell="B16" workbookViewId="0">
      <selection activeCell="E19" sqref="E19"/>
    </sheetView>
  </sheetViews>
  <sheetFormatPr defaultColWidth="9.140625" defaultRowHeight="13.5" x14ac:dyDescent="0.25"/>
  <cols>
    <col min="1" max="1" width="9.140625" style="1"/>
    <col min="2" max="3" width="30.7109375" style="1" customWidth="1"/>
    <col min="4" max="4" width="16.85546875" style="1" customWidth="1"/>
    <col min="5" max="5" width="35" style="1" customWidth="1"/>
    <col min="6" max="16384" width="9.140625" style="1"/>
  </cols>
  <sheetData>
    <row r="1" spans="2:5" ht="86.25" customHeight="1" x14ac:dyDescent="0.25">
      <c r="B1" s="35" t="s">
        <v>16</v>
      </c>
      <c r="C1" s="35"/>
      <c r="D1" s="35"/>
      <c r="E1" s="35"/>
    </row>
    <row r="2" spans="2:5" ht="9.6" customHeight="1" thickBot="1" x14ac:dyDescent="0.3">
      <c r="B2" s="8"/>
      <c r="C2" s="2"/>
      <c r="D2" s="2"/>
    </row>
    <row r="3" spans="2:5" ht="18" customHeight="1" thickBot="1" x14ac:dyDescent="0.3">
      <c r="B3" s="32" t="s">
        <v>1</v>
      </c>
      <c r="C3" s="33"/>
      <c r="D3" s="33"/>
      <c r="E3" s="34"/>
    </row>
    <row r="4" spans="2:5" ht="12" customHeight="1" x14ac:dyDescent="0.25">
      <c r="B4" s="8"/>
      <c r="C4" s="2"/>
      <c r="D4" s="2"/>
    </row>
    <row r="5" spans="2:5" ht="12" customHeight="1" x14ac:dyDescent="0.25">
      <c r="C5" s="14" t="s">
        <v>9</v>
      </c>
      <c r="D5" s="15">
        <v>3</v>
      </c>
    </row>
    <row r="6" spans="2:5" ht="12" customHeight="1" x14ac:dyDescent="0.25">
      <c r="C6" s="14" t="s">
        <v>8</v>
      </c>
      <c r="D6" s="54" t="s">
        <v>24</v>
      </c>
    </row>
    <row r="7" spans="2:5" x14ac:dyDescent="0.25">
      <c r="C7" s="14" t="s">
        <v>4</v>
      </c>
      <c r="D7" s="18">
        <f>8763000</f>
        <v>8763000</v>
      </c>
    </row>
    <row r="8" spans="2:5" x14ac:dyDescent="0.25">
      <c r="C8" s="14" t="s">
        <v>3</v>
      </c>
      <c r="D8" s="18">
        <v>1237000</v>
      </c>
      <c r="E8" s="3"/>
    </row>
    <row r="9" spans="2:5" x14ac:dyDescent="0.25">
      <c r="C9" s="14" t="s">
        <v>10</v>
      </c>
      <c r="D9" s="18">
        <f>+D7+D8</f>
        <v>10000000</v>
      </c>
      <c r="E9" s="3"/>
    </row>
    <row r="10" spans="2:5" ht="12" customHeight="1" x14ac:dyDescent="0.25">
      <c r="B10" s="16"/>
      <c r="C10" s="17"/>
      <c r="D10" s="17"/>
    </row>
    <row r="11" spans="2:5" ht="93" customHeight="1" x14ac:dyDescent="0.25">
      <c r="B11" s="31" t="s">
        <v>14</v>
      </c>
      <c r="C11" s="31"/>
      <c r="D11" s="31"/>
      <c r="E11" s="31"/>
    </row>
    <row r="12" spans="2:5" ht="10.15" customHeight="1" thickBot="1" x14ac:dyDescent="0.3">
      <c r="B12" s="47"/>
      <c r="C12" s="47"/>
      <c r="D12" s="47"/>
    </row>
    <row r="13" spans="2:5" ht="45.75" customHeight="1" thickBot="1" x14ac:dyDescent="0.3">
      <c r="B13" s="48" t="s">
        <v>5</v>
      </c>
      <c r="C13" s="49"/>
      <c r="D13" s="22" t="s">
        <v>15</v>
      </c>
      <c r="E13" s="23" t="s">
        <v>23</v>
      </c>
    </row>
    <row r="14" spans="2:5" ht="88.5" customHeight="1" x14ac:dyDescent="0.25">
      <c r="B14" s="50" t="s">
        <v>17</v>
      </c>
      <c r="C14" s="51"/>
      <c r="D14" s="24"/>
      <c r="E14" s="25">
        <f>+IF(D14="",0,6768000*(1-D14))</f>
        <v>0</v>
      </c>
    </row>
    <row r="15" spans="2:5" ht="61.5" customHeight="1" x14ac:dyDescent="0.25">
      <c r="B15" s="50" t="s">
        <v>18</v>
      </c>
      <c r="C15" s="51"/>
      <c r="D15" s="19"/>
      <c r="E15" s="20">
        <f>+IF(D15="",0,1095000*(1-D15))</f>
        <v>0</v>
      </c>
    </row>
    <row r="16" spans="2:5" ht="79.5" customHeight="1" thickBot="1" x14ac:dyDescent="0.3">
      <c r="B16" s="52" t="s">
        <v>19</v>
      </c>
      <c r="C16" s="53"/>
      <c r="D16" s="26"/>
      <c r="E16" s="21">
        <f>+IF(D16="",0,900000*(1-D16))</f>
        <v>0</v>
      </c>
    </row>
    <row r="17" spans="2:5" x14ac:dyDescent="0.25">
      <c r="B17" s="4"/>
      <c r="C17" s="9"/>
      <c r="D17" s="10"/>
    </row>
    <row r="18" spans="2:5" ht="19.5" customHeight="1" x14ac:dyDescent="0.25">
      <c r="B18" s="4"/>
      <c r="C18" s="9"/>
      <c r="D18" s="27" t="s">
        <v>20</v>
      </c>
      <c r="E18" s="28">
        <f>+E14+E15+E16</f>
        <v>0</v>
      </c>
    </row>
    <row r="19" spans="2:5" ht="14.25" thickBot="1" x14ac:dyDescent="0.3">
      <c r="B19" s="4"/>
      <c r="C19" s="9"/>
      <c r="D19" s="10"/>
    </row>
    <row r="20" spans="2:5" ht="21" customHeight="1" x14ac:dyDescent="0.25">
      <c r="B20" s="44" t="s">
        <v>12</v>
      </c>
      <c r="C20" s="45"/>
      <c r="D20" s="45"/>
      <c r="E20" s="46"/>
    </row>
    <row r="21" spans="2:5" ht="30" customHeight="1" x14ac:dyDescent="0.25">
      <c r="B21" s="38" t="s">
        <v>6</v>
      </c>
      <c r="C21" s="39"/>
      <c r="D21" s="40"/>
      <c r="E21" s="11"/>
    </row>
    <row r="22" spans="2:5" ht="21" customHeight="1" thickBot="1" x14ac:dyDescent="0.3">
      <c r="B22" s="41" t="s">
        <v>7</v>
      </c>
      <c r="C22" s="42"/>
      <c r="D22" s="43"/>
      <c r="E22" s="12"/>
    </row>
    <row r="23" spans="2:5" ht="21" customHeight="1" x14ac:dyDescent="0.25">
      <c r="B23" s="2"/>
      <c r="C23" s="2"/>
      <c r="D23" s="2"/>
    </row>
    <row r="24" spans="2:5" ht="81" customHeight="1" x14ac:dyDescent="0.25">
      <c r="B24" s="31" t="s">
        <v>13</v>
      </c>
      <c r="C24" s="31"/>
      <c r="D24" s="31"/>
      <c r="E24" s="31"/>
    </row>
    <row r="25" spans="2:5" ht="15" customHeight="1" x14ac:dyDescent="0.25">
      <c r="B25" s="4"/>
      <c r="C25" s="4"/>
      <c r="D25" s="4"/>
    </row>
    <row r="26" spans="2:5" ht="13.5" customHeight="1" thickBot="1" x14ac:dyDescent="0.3">
      <c r="B26" s="2"/>
      <c r="C26" s="2"/>
      <c r="D26" s="2"/>
    </row>
    <row r="27" spans="2:5" ht="15.75" customHeight="1" x14ac:dyDescent="0.25">
      <c r="B27" s="13" t="s">
        <v>0</v>
      </c>
      <c r="C27" s="5"/>
      <c r="D27" s="2"/>
    </row>
    <row r="28" spans="2:5" ht="15.75" customHeight="1" x14ac:dyDescent="0.25">
      <c r="B28" s="6" t="s">
        <v>2</v>
      </c>
      <c r="C28" s="7"/>
      <c r="D28" s="2"/>
    </row>
    <row r="29" spans="2:5" ht="32.25" customHeight="1" x14ac:dyDescent="0.25">
      <c r="B29" s="36" t="s">
        <v>21</v>
      </c>
      <c r="C29" s="37"/>
      <c r="D29" s="2"/>
    </row>
    <row r="30" spans="2:5" ht="82.5" customHeight="1" x14ac:dyDescent="0.25">
      <c r="B30" s="36" t="s">
        <v>22</v>
      </c>
      <c r="C30" s="37"/>
      <c r="D30" s="2"/>
    </row>
    <row r="31" spans="2:5" ht="28.5" customHeight="1" x14ac:dyDescent="0.25">
      <c r="B31" s="29" t="s">
        <v>11</v>
      </c>
      <c r="C31" s="30"/>
      <c r="D31" s="2"/>
    </row>
  </sheetData>
  <mergeCells count="15">
    <mergeCell ref="B31:C31"/>
    <mergeCell ref="B11:E11"/>
    <mergeCell ref="B3:E3"/>
    <mergeCell ref="B1:E1"/>
    <mergeCell ref="B29:C29"/>
    <mergeCell ref="B30:C30"/>
    <mergeCell ref="B24:E24"/>
    <mergeCell ref="B21:D21"/>
    <mergeCell ref="B22:D22"/>
    <mergeCell ref="B20:E20"/>
    <mergeCell ref="B12:D12"/>
    <mergeCell ref="B13:C13"/>
    <mergeCell ref="B14:C14"/>
    <mergeCell ref="B15:C15"/>
    <mergeCell ref="B16:C16"/>
  </mergeCells>
  <conditionalFormatting sqref="E21:E22">
    <cfRule type="notContainsBlanks" dxfId="0" priority="1">
      <formula>LEN(TRIM(E21))&gt;0</formula>
    </cfRule>
  </conditionalFormatting>
  <pageMargins left="0.11811023622047245" right="0.11811023622047245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Prosia, Cristian</cp:lastModifiedBy>
  <cp:lastPrinted>2021-02-15T10:16:03Z</cp:lastPrinted>
  <dcterms:created xsi:type="dcterms:W3CDTF">2012-12-10T12:17:43Z</dcterms:created>
  <dcterms:modified xsi:type="dcterms:W3CDTF">2021-03-12T18:48:51Z</dcterms:modified>
</cp:coreProperties>
</file>